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20 課内事務\000_年度共通\010 助成事業\040 経産省による補助金申請システムヒアリング\020 事業事務\010 事業管理\210 TOKYO地域資源等を活用したイノベーション創出事業\030_令和7年度\☆調査員さん用☆\02　事務の手引き、様式\●様式集　手塚作業中\"/>
    </mc:Choice>
  </mc:AlternateContent>
  <xr:revisionPtr revIDLastSave="0" documentId="13_ncr:1_{AAA5AA67-EE7E-47A8-935C-39E13383E6F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記入例" sheetId="4" r:id="rId1"/>
    <sheet name="原紙" sheetId="1" r:id="rId2"/>
  </sheets>
  <definedNames>
    <definedName name="_xlnm.Print_Area" localSheetId="0">記入例!$A$1:$G$34</definedName>
    <definedName name="_xlnm.Print_Area" localSheetId="1">原紙!$A$1:$G$34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" i="1" l="1"/>
  <c r="A4" i="4" l="1"/>
  <c r="A5" i="4" s="1"/>
  <c r="A6" i="4" l="1"/>
  <c r="B5" i="4"/>
  <c r="B4" i="4"/>
  <c r="A7" i="4" l="1"/>
  <c r="B6" i="4"/>
  <c r="B4" i="1"/>
  <c r="A8" i="4" l="1"/>
  <c r="B7" i="4"/>
  <c r="A5" i="1"/>
  <c r="A9" i="4" l="1"/>
  <c r="B8" i="4"/>
  <c r="B5" i="1"/>
  <c r="A6" i="1"/>
  <c r="A10" i="4" l="1"/>
  <c r="B9" i="4"/>
  <c r="A7" i="1"/>
  <c r="B6" i="1"/>
  <c r="A11" i="4" l="1"/>
  <c r="B10" i="4"/>
  <c r="A8" i="1"/>
  <c r="B7" i="1"/>
  <c r="A12" i="4" l="1"/>
  <c r="B11" i="4"/>
  <c r="A9" i="1"/>
  <c r="B8" i="1"/>
  <c r="A13" i="4" l="1"/>
  <c r="B12" i="4"/>
  <c r="A10" i="1"/>
  <c r="B9" i="1"/>
  <c r="A14" i="4" l="1"/>
  <c r="B13" i="4"/>
  <c r="A11" i="1"/>
  <c r="B10" i="1"/>
  <c r="A15" i="4" l="1"/>
  <c r="B14" i="4"/>
  <c r="A12" i="1"/>
  <c r="B11" i="1"/>
  <c r="A16" i="4" l="1"/>
  <c r="B15" i="4"/>
  <c r="A13" i="1"/>
  <c r="B12" i="1"/>
  <c r="A17" i="4" l="1"/>
  <c r="B16" i="4"/>
  <c r="A14" i="1"/>
  <c r="B13" i="1"/>
  <c r="A18" i="4" l="1"/>
  <c r="B17" i="4"/>
  <c r="A15" i="1"/>
  <c r="B14" i="1"/>
  <c r="A19" i="4" l="1"/>
  <c r="B18" i="4"/>
  <c r="A16" i="1"/>
  <c r="B15" i="1"/>
  <c r="A20" i="4" l="1"/>
  <c r="B19" i="4"/>
  <c r="A17" i="1"/>
  <c r="B16" i="1"/>
  <c r="A21" i="4" l="1"/>
  <c r="B20" i="4"/>
  <c r="A18" i="1"/>
  <c r="B17" i="1"/>
  <c r="A22" i="4" l="1"/>
  <c r="B21" i="4"/>
  <c r="A19" i="1"/>
  <c r="B18" i="1"/>
  <c r="A23" i="4" l="1"/>
  <c r="B22" i="4"/>
  <c r="A20" i="1"/>
  <c r="B19" i="1"/>
  <c r="A24" i="4" l="1"/>
  <c r="B23" i="4"/>
  <c r="A21" i="1"/>
  <c r="B20" i="1"/>
  <c r="A25" i="4" l="1"/>
  <c r="B24" i="4"/>
  <c r="A22" i="1"/>
  <c r="B21" i="1"/>
  <c r="A26" i="4" l="1"/>
  <c r="B25" i="4"/>
  <c r="A23" i="1"/>
  <c r="B22" i="1"/>
  <c r="A27" i="4" l="1"/>
  <c r="B26" i="4"/>
  <c r="A24" i="1"/>
  <c r="B23" i="1"/>
  <c r="A28" i="4" l="1"/>
  <c r="B27" i="4"/>
  <c r="A25" i="1"/>
  <c r="B24" i="1"/>
  <c r="A29" i="4" l="1"/>
  <c r="B28" i="4"/>
  <c r="A26" i="1"/>
  <c r="B25" i="1"/>
  <c r="A30" i="4" l="1"/>
  <c r="B29" i="4"/>
  <c r="A27" i="1"/>
  <c r="B26" i="1"/>
  <c r="A31" i="4" l="1"/>
  <c r="B30" i="4"/>
  <c r="A28" i="1"/>
  <c r="B27" i="1"/>
  <c r="A32" i="4" l="1"/>
  <c r="B31" i="4"/>
  <c r="A29" i="1"/>
  <c r="B28" i="1"/>
  <c r="A33" i="4" l="1"/>
  <c r="B32" i="4"/>
  <c r="A30" i="1"/>
  <c r="B29" i="1"/>
  <c r="A34" i="4" l="1"/>
  <c r="B34" i="4" s="1"/>
  <c r="B33" i="4"/>
  <c r="A31" i="1"/>
  <c r="B30" i="1"/>
  <c r="B31" i="1" l="1"/>
  <c r="A32" i="1"/>
  <c r="B32" i="1" l="1"/>
  <c r="A33" i="1"/>
  <c r="B33" i="1" l="1"/>
  <c r="A34" i="1"/>
  <c r="B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 康雄</author>
  </authors>
  <commentList>
    <comment ref="H1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Nに休日データ非表示
</t>
        </r>
      </text>
    </comment>
  </commentList>
</comments>
</file>

<file path=xl/sharedStrings.xml><?xml version="1.0" encoding="utf-8"?>
<sst xmlns="http://schemas.openxmlformats.org/spreadsheetml/2006/main" count="240" uniqueCount="46">
  <si>
    <t>年</t>
    <rPh sb="0" eb="1">
      <t>ネン</t>
    </rPh>
    <phoneticPr fontId="1"/>
  </si>
  <si>
    <t>月</t>
    <rPh sb="0" eb="1">
      <t>ツキ</t>
    </rPh>
    <phoneticPr fontId="1"/>
  </si>
  <si>
    <t>～</t>
  </si>
  <si>
    <t>～</t>
    <phoneticPr fontId="1"/>
  </si>
  <si>
    <t>賃借物件使用簿</t>
    <rPh sb="0" eb="2">
      <t>チンシャク</t>
    </rPh>
    <rPh sb="2" eb="4">
      <t>ブッケン</t>
    </rPh>
    <rPh sb="4" eb="6">
      <t>シヨウ</t>
    </rPh>
    <rPh sb="6" eb="7">
      <t>ボ</t>
    </rPh>
    <phoneticPr fontId="1"/>
  </si>
  <si>
    <t>〇〇について、株式会社□△と技術検証</t>
    <rPh sb="7" eb="9">
      <t>カブシキ</t>
    </rPh>
    <rPh sb="9" eb="11">
      <t>カイシャ</t>
    </rPh>
    <rPh sb="14" eb="16">
      <t>ギジュツ</t>
    </rPh>
    <rPh sb="16" eb="18">
      <t>ケンショウ</t>
    </rPh>
    <phoneticPr fontId="1"/>
  </si>
  <si>
    <t>＊＊・＠＠</t>
    <phoneticPr fontId="1"/>
  </si>
  <si>
    <t>：</t>
  </si>
  <si>
    <t>作業時間</t>
    <rPh sb="0" eb="2">
      <t>サギョウ</t>
    </rPh>
    <rPh sb="2" eb="4">
      <t>ジカン</t>
    </rPh>
    <phoneticPr fontId="1"/>
  </si>
  <si>
    <t>作業目的</t>
    <rPh sb="0" eb="2">
      <t>サギョウ</t>
    </rPh>
    <rPh sb="2" eb="4">
      <t>モクテキ</t>
    </rPh>
    <phoneticPr fontId="1"/>
  </si>
  <si>
    <t>作業者</t>
    <rPh sb="0" eb="3">
      <t>サギョウシャ</t>
    </rPh>
    <phoneticPr fontId="1"/>
  </si>
  <si>
    <t>複数素材による〇☓の検証</t>
    <rPh sb="0" eb="2">
      <t>フクスウ</t>
    </rPh>
    <rPh sb="2" eb="4">
      <t>ソザイ</t>
    </rPh>
    <rPh sb="10" eb="12">
      <t>ケンショウ</t>
    </rPh>
    <phoneticPr fontId="1"/>
  </si>
  <si>
    <t>：</t>
    <phoneticPr fontId="1"/>
  </si>
  <si>
    <t>〇〇の試作加工</t>
    <rPh sb="3" eb="5">
      <t>シサク</t>
    </rPh>
    <rPh sb="5" eb="7">
      <t>カコウ</t>
    </rPh>
    <phoneticPr fontId="1"/>
  </si>
  <si>
    <t>＠＠</t>
    <phoneticPr fontId="1"/>
  </si>
  <si>
    <t>＊＊</t>
    <phoneticPr fontId="1"/>
  </si>
  <si>
    <t>〇〇について、株式会社□△と技術再検証</t>
    <rPh sb="7" eb="9">
      <t>カブシキ</t>
    </rPh>
    <rPh sb="9" eb="11">
      <t>カイシャ</t>
    </rPh>
    <rPh sb="14" eb="16">
      <t>ギジュツ</t>
    </rPh>
    <rPh sb="16" eb="17">
      <t>サイ</t>
    </rPh>
    <rPh sb="17" eb="19">
      <t>ケンショウ</t>
    </rPh>
    <phoneticPr fontId="1"/>
  </si>
  <si>
    <t>〇☓の検証</t>
    <phoneticPr fontId="1"/>
  </si>
  <si>
    <t>〇☓の検証と再設計</t>
    <rPh sb="6" eb="9">
      <t>サイセッケイ</t>
    </rPh>
    <phoneticPr fontId="1"/>
  </si>
  <si>
    <t>〇〇の動作確認と修正</t>
    <rPh sb="3" eb="5">
      <t>ドウサ</t>
    </rPh>
    <rPh sb="5" eb="7">
      <t>カクニン</t>
    </rPh>
    <rPh sb="8" eb="10">
      <t>シュウセイ</t>
    </rPh>
    <phoneticPr fontId="1"/>
  </si>
  <si>
    <t>2024/1/1</t>
  </si>
  <si>
    <t>2024/1/8</t>
  </si>
  <si>
    <t>2024/2/11</t>
  </si>
  <si>
    <t>2024/2/12</t>
  </si>
  <si>
    <t>2024/2/23</t>
  </si>
  <si>
    <t>2024/3/20</t>
  </si>
  <si>
    <t>2024/4/29</t>
  </si>
  <si>
    <t>2024/5/3</t>
  </si>
  <si>
    <t>2024/5/4</t>
  </si>
  <si>
    <t>2024/5/5</t>
  </si>
  <si>
    <t>2024/5/6</t>
  </si>
  <si>
    <t>2024/7/15</t>
  </si>
  <si>
    <t>2024/8/11</t>
  </si>
  <si>
    <t>2024/8/12</t>
  </si>
  <si>
    <t>2024/9/16</t>
  </si>
  <si>
    <t>2024/9/22</t>
  </si>
  <si>
    <t>2024/9/23</t>
  </si>
  <si>
    <t>2024/10/14</t>
  </si>
  <si>
    <t>2024/11/3</t>
  </si>
  <si>
    <t>2024/11/4</t>
  </si>
  <si>
    <t>2024/11/23</t>
  </si>
  <si>
    <t>：</t>
    <phoneticPr fontId="1"/>
  </si>
  <si>
    <t>〇〇についての検証</t>
    <rPh sb="7" eb="9">
      <t>ケンショウ</t>
    </rPh>
    <phoneticPr fontId="1"/>
  </si>
  <si>
    <t>〇〇の最終調整</t>
    <rPh sb="3" eb="7">
      <t>サイシュウチョウセイ</t>
    </rPh>
    <phoneticPr fontId="1"/>
  </si>
  <si>
    <t>：</t>
    <phoneticPr fontId="1"/>
  </si>
  <si>
    <t>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</si>
</sst>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222222"/>
      <name val="メイリオ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5" fillId="0" borderId="2" xfId="0" quotePrefix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8"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70C0"/>
      </font>
      <fill>
        <patternFill>
          <bgColor theme="8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B050"/>
      </font>
      <fill>
        <patternFill>
          <bgColor theme="6" tint="0.59996337778862885"/>
        </patternFill>
      </fill>
    </dxf>
  </dxfs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N105"/>
  <sheetViews>
    <sheetView showGridLines="0" tabSelected="1" zoomScaleNormal="100" workbookViewId="0">
      <selection activeCell="G12" sqref="G12"/>
    </sheetView>
  </sheetViews>
  <sheetFormatPr defaultRowHeight="13" x14ac:dyDescent="0.2"/>
  <cols>
    <col min="1" max="1" width="12.6328125" style="2" customWidth="1"/>
    <col min="2" max="2" width="3.7265625" style="1" customWidth="1"/>
    <col min="3" max="3" width="8.6328125" style="2" customWidth="1"/>
    <col min="4" max="4" width="3.7265625" style="2" customWidth="1"/>
    <col min="5" max="5" width="8.6328125" style="2" customWidth="1"/>
    <col min="6" max="6" width="39.1796875" style="2" customWidth="1"/>
    <col min="7" max="7" width="15.26953125" customWidth="1"/>
    <col min="12" max="12" width="8.6328125" customWidth="1"/>
    <col min="13" max="13" width="2.26953125" hidden="1" customWidth="1"/>
    <col min="14" max="14" width="12.08984375" hidden="1" customWidth="1"/>
  </cols>
  <sheetData>
    <row r="1" spans="1:14" ht="16" x14ac:dyDescent="0.2">
      <c r="A1" s="12">
        <v>2025</v>
      </c>
      <c r="B1" s="1" t="s">
        <v>0</v>
      </c>
      <c r="C1" s="16" t="s">
        <v>4</v>
      </c>
      <c r="D1" s="16"/>
      <c r="E1" s="16"/>
      <c r="F1" s="16"/>
      <c r="G1" s="16"/>
      <c r="N1" s="3">
        <v>44968</v>
      </c>
    </row>
    <row r="2" spans="1:14" ht="16" x14ac:dyDescent="0.2">
      <c r="A2" s="12">
        <v>12</v>
      </c>
      <c r="B2" s="1" t="s">
        <v>1</v>
      </c>
      <c r="C2" s="17"/>
      <c r="D2" s="17"/>
      <c r="E2" s="17"/>
      <c r="F2" s="17"/>
      <c r="G2" s="17"/>
      <c r="N2" s="3">
        <v>44980</v>
      </c>
    </row>
    <row r="3" spans="1:14" ht="16" x14ac:dyDescent="0.2">
      <c r="A3" s="18"/>
      <c r="B3" s="18"/>
      <c r="C3" s="19" t="s">
        <v>8</v>
      </c>
      <c r="D3" s="20"/>
      <c r="E3" s="21"/>
      <c r="F3" s="4" t="s">
        <v>9</v>
      </c>
      <c r="G3" s="4" t="s">
        <v>10</v>
      </c>
      <c r="N3" s="3">
        <v>45006</v>
      </c>
    </row>
    <row r="4" spans="1:14" ht="24" customHeight="1" x14ac:dyDescent="0.2">
      <c r="A4" s="5">
        <f>DATE(A1,A2,1)</f>
        <v>45992</v>
      </c>
      <c r="B4" s="7" t="str">
        <f>TEXT(A4,"aaa")</f>
        <v>月</v>
      </c>
      <c r="C4" s="4" t="s">
        <v>7</v>
      </c>
      <c r="D4" s="4" t="s">
        <v>2</v>
      </c>
      <c r="E4" s="4" t="s">
        <v>7</v>
      </c>
      <c r="F4" s="9"/>
      <c r="G4" s="10"/>
      <c r="N4" s="3">
        <v>45045</v>
      </c>
    </row>
    <row r="5" spans="1:14" ht="24" customHeight="1" x14ac:dyDescent="0.2">
      <c r="A5" s="5">
        <f>A4+1</f>
        <v>45993</v>
      </c>
      <c r="B5" s="4" t="str">
        <f t="shared" ref="B5:B31" si="0">TEXT(A5,"aaa")</f>
        <v>火</v>
      </c>
      <c r="C5" s="4" t="s">
        <v>44</v>
      </c>
      <c r="D5" s="4" t="s">
        <v>2</v>
      </c>
      <c r="E5" s="4" t="s">
        <v>7</v>
      </c>
      <c r="F5" s="9"/>
      <c r="G5" s="15"/>
      <c r="N5" s="3">
        <v>45049</v>
      </c>
    </row>
    <row r="6" spans="1:14" ht="24" customHeight="1" x14ac:dyDescent="0.2">
      <c r="A6" s="5">
        <f t="shared" ref="A6:A31" si="1">A5+1</f>
        <v>45994</v>
      </c>
      <c r="B6" s="4" t="str">
        <f t="shared" si="0"/>
        <v>水</v>
      </c>
      <c r="C6" s="4" t="s">
        <v>7</v>
      </c>
      <c r="D6" s="4" t="s">
        <v>2</v>
      </c>
      <c r="E6" s="4" t="s">
        <v>7</v>
      </c>
      <c r="F6" s="9"/>
      <c r="G6" s="10"/>
      <c r="N6" s="3">
        <v>45050</v>
      </c>
    </row>
    <row r="7" spans="1:14" ht="24" customHeight="1" x14ac:dyDescent="0.2">
      <c r="A7" s="5">
        <f t="shared" si="1"/>
        <v>45995</v>
      </c>
      <c r="B7" s="4" t="str">
        <f t="shared" si="0"/>
        <v>木</v>
      </c>
      <c r="C7" s="11">
        <v>0.41666666666666669</v>
      </c>
      <c r="D7" s="7" t="s">
        <v>3</v>
      </c>
      <c r="E7" s="11">
        <v>0.625</v>
      </c>
      <c r="F7" s="9" t="s">
        <v>13</v>
      </c>
      <c r="G7" s="15" t="s">
        <v>14</v>
      </c>
      <c r="N7" s="3">
        <v>45051</v>
      </c>
    </row>
    <row r="8" spans="1:14" ht="24" customHeight="1" x14ac:dyDescent="0.2">
      <c r="A8" s="5">
        <f t="shared" si="1"/>
        <v>45996</v>
      </c>
      <c r="B8" s="4" t="str">
        <f t="shared" si="0"/>
        <v>金</v>
      </c>
      <c r="C8" s="11">
        <v>0.41666666666666669</v>
      </c>
      <c r="D8" s="7" t="s">
        <v>3</v>
      </c>
      <c r="E8" s="11">
        <v>0.625</v>
      </c>
      <c r="F8" s="9" t="s">
        <v>5</v>
      </c>
      <c r="G8" s="10" t="s">
        <v>6</v>
      </c>
      <c r="N8" s="3">
        <v>45124</v>
      </c>
    </row>
    <row r="9" spans="1:14" ht="24" customHeight="1" x14ac:dyDescent="0.2">
      <c r="A9" s="5">
        <f t="shared" si="1"/>
        <v>45997</v>
      </c>
      <c r="B9" s="4" t="str">
        <f t="shared" si="0"/>
        <v>土</v>
      </c>
      <c r="C9" s="11">
        <v>0.41666666666666669</v>
      </c>
      <c r="D9" s="7" t="s">
        <v>3</v>
      </c>
      <c r="E9" s="11">
        <v>0.625</v>
      </c>
      <c r="F9" s="9" t="s">
        <v>13</v>
      </c>
      <c r="G9" s="15" t="s">
        <v>14</v>
      </c>
      <c r="N9" s="3">
        <v>45149</v>
      </c>
    </row>
    <row r="10" spans="1:14" ht="24" customHeight="1" x14ac:dyDescent="0.2">
      <c r="A10" s="5">
        <f t="shared" si="1"/>
        <v>45998</v>
      </c>
      <c r="B10" s="4" t="str">
        <f t="shared" si="0"/>
        <v>日</v>
      </c>
      <c r="C10" s="4" t="s">
        <v>7</v>
      </c>
      <c r="D10" s="4" t="s">
        <v>2</v>
      </c>
      <c r="E10" s="4" t="s">
        <v>7</v>
      </c>
      <c r="F10" s="8"/>
      <c r="G10" s="6"/>
      <c r="N10" s="3">
        <v>45187</v>
      </c>
    </row>
    <row r="11" spans="1:14" ht="24" customHeight="1" x14ac:dyDescent="0.2">
      <c r="A11" s="5">
        <f t="shared" si="1"/>
        <v>45999</v>
      </c>
      <c r="B11" s="4" t="str">
        <f t="shared" si="0"/>
        <v>月</v>
      </c>
      <c r="C11" s="11">
        <v>0.625</v>
      </c>
      <c r="D11" s="4" t="s">
        <v>2</v>
      </c>
      <c r="E11" s="11">
        <v>0.70833333333333337</v>
      </c>
      <c r="F11" s="9" t="s">
        <v>11</v>
      </c>
      <c r="G11" s="10" t="s">
        <v>15</v>
      </c>
      <c r="N11" s="3">
        <v>45192</v>
      </c>
    </row>
    <row r="12" spans="1:14" ht="24" customHeight="1" x14ac:dyDescent="0.2">
      <c r="A12" s="5">
        <f t="shared" si="1"/>
        <v>46000</v>
      </c>
      <c r="B12" s="4" t="str">
        <f t="shared" si="0"/>
        <v>火</v>
      </c>
      <c r="C12" s="4" t="s">
        <v>7</v>
      </c>
      <c r="D12" s="4" t="s">
        <v>2</v>
      </c>
      <c r="E12" s="4" t="s">
        <v>7</v>
      </c>
      <c r="F12" s="8"/>
      <c r="G12" s="6"/>
      <c r="N12" s="3">
        <v>45208</v>
      </c>
    </row>
    <row r="13" spans="1:14" ht="24" customHeight="1" x14ac:dyDescent="0.2">
      <c r="A13" s="5">
        <f t="shared" si="1"/>
        <v>46001</v>
      </c>
      <c r="B13" s="4" t="str">
        <f t="shared" si="0"/>
        <v>水</v>
      </c>
      <c r="C13" s="4" t="s">
        <v>7</v>
      </c>
      <c r="D13" s="4" t="s">
        <v>2</v>
      </c>
      <c r="E13" s="4" t="s">
        <v>7</v>
      </c>
      <c r="F13" s="8"/>
      <c r="G13" s="6"/>
      <c r="N13" s="3">
        <v>45233</v>
      </c>
    </row>
    <row r="14" spans="1:14" ht="24" customHeight="1" x14ac:dyDescent="0.2">
      <c r="A14" s="5">
        <f t="shared" si="1"/>
        <v>46002</v>
      </c>
      <c r="B14" s="4" t="str">
        <f t="shared" si="0"/>
        <v>木</v>
      </c>
      <c r="C14" s="4" t="s">
        <v>7</v>
      </c>
      <c r="D14" s="4" t="s">
        <v>2</v>
      </c>
      <c r="E14" s="4" t="s">
        <v>7</v>
      </c>
      <c r="F14" s="8"/>
      <c r="G14" s="6"/>
      <c r="N14" s="3">
        <v>45253</v>
      </c>
    </row>
    <row r="15" spans="1:14" ht="24" customHeight="1" x14ac:dyDescent="0.2">
      <c r="A15" s="5">
        <f t="shared" si="1"/>
        <v>46003</v>
      </c>
      <c r="B15" s="4" t="str">
        <f t="shared" si="0"/>
        <v>金</v>
      </c>
      <c r="C15" s="4" t="s">
        <v>7</v>
      </c>
      <c r="D15" s="4" t="s">
        <v>2</v>
      </c>
      <c r="E15" s="4" t="s">
        <v>7</v>
      </c>
      <c r="F15" s="8"/>
      <c r="G15" s="6"/>
      <c r="N15" s="3" t="s">
        <v>20</v>
      </c>
    </row>
    <row r="16" spans="1:14" ht="24" customHeight="1" x14ac:dyDescent="0.2">
      <c r="A16" s="5">
        <f t="shared" si="1"/>
        <v>46004</v>
      </c>
      <c r="B16" s="4" t="str">
        <f t="shared" si="0"/>
        <v>土</v>
      </c>
      <c r="C16" s="11">
        <v>0.41666666666666669</v>
      </c>
      <c r="D16" s="4" t="s">
        <v>2</v>
      </c>
      <c r="E16" s="11">
        <v>0.70833333333333337</v>
      </c>
      <c r="F16" s="9" t="s">
        <v>16</v>
      </c>
      <c r="G16" s="10" t="s">
        <v>6</v>
      </c>
      <c r="N16" s="3" t="s">
        <v>21</v>
      </c>
    </row>
    <row r="17" spans="1:14" ht="24" customHeight="1" x14ac:dyDescent="0.2">
      <c r="A17" s="5">
        <f t="shared" si="1"/>
        <v>46005</v>
      </c>
      <c r="B17" s="4" t="str">
        <f t="shared" si="0"/>
        <v>日</v>
      </c>
      <c r="C17" s="11">
        <v>0.625</v>
      </c>
      <c r="D17" s="4" t="s">
        <v>2</v>
      </c>
      <c r="E17" s="11">
        <v>0.70833333333333337</v>
      </c>
      <c r="F17" s="9" t="s">
        <v>17</v>
      </c>
      <c r="G17" s="10" t="s">
        <v>15</v>
      </c>
      <c r="N17" s="3" t="s">
        <v>22</v>
      </c>
    </row>
    <row r="18" spans="1:14" ht="24" customHeight="1" x14ac:dyDescent="0.2">
      <c r="A18" s="5">
        <f t="shared" si="1"/>
        <v>46006</v>
      </c>
      <c r="B18" s="4" t="str">
        <f t="shared" si="0"/>
        <v>月</v>
      </c>
      <c r="C18" s="4" t="s">
        <v>12</v>
      </c>
      <c r="D18" s="4" t="s">
        <v>2</v>
      </c>
      <c r="E18" s="4" t="s">
        <v>7</v>
      </c>
      <c r="F18" s="9"/>
      <c r="G18" s="10"/>
      <c r="N18" s="3" t="s">
        <v>23</v>
      </c>
    </row>
    <row r="19" spans="1:14" ht="24" customHeight="1" x14ac:dyDescent="0.2">
      <c r="A19" s="5">
        <f t="shared" si="1"/>
        <v>46007</v>
      </c>
      <c r="B19" s="4" t="str">
        <f t="shared" si="0"/>
        <v>火</v>
      </c>
      <c r="C19" s="4" t="s">
        <v>41</v>
      </c>
      <c r="D19" s="4" t="s">
        <v>2</v>
      </c>
      <c r="E19" s="4" t="s">
        <v>7</v>
      </c>
      <c r="F19" s="8"/>
      <c r="G19" s="6"/>
      <c r="N19" s="3" t="s">
        <v>24</v>
      </c>
    </row>
    <row r="20" spans="1:14" ht="24" customHeight="1" x14ac:dyDescent="0.2">
      <c r="A20" s="5">
        <f t="shared" si="1"/>
        <v>46008</v>
      </c>
      <c r="B20" s="4" t="str">
        <f t="shared" si="0"/>
        <v>水</v>
      </c>
      <c r="C20" s="4" t="s">
        <v>12</v>
      </c>
      <c r="D20" s="4" t="s">
        <v>2</v>
      </c>
      <c r="E20" s="4" t="s">
        <v>7</v>
      </c>
      <c r="F20" s="9"/>
      <c r="G20" s="10"/>
      <c r="N20" s="3" t="s">
        <v>25</v>
      </c>
    </row>
    <row r="21" spans="1:14" ht="24" customHeight="1" x14ac:dyDescent="0.2">
      <c r="A21" s="5">
        <f t="shared" si="1"/>
        <v>46009</v>
      </c>
      <c r="B21" s="4" t="str">
        <f t="shared" si="0"/>
        <v>木</v>
      </c>
      <c r="C21" s="11">
        <v>0.375</v>
      </c>
      <c r="D21" s="4" t="s">
        <v>2</v>
      </c>
      <c r="E21" s="11">
        <v>0.41666666666666669</v>
      </c>
      <c r="F21" s="9" t="s">
        <v>17</v>
      </c>
      <c r="G21" s="10" t="s">
        <v>15</v>
      </c>
      <c r="N21" s="3" t="s">
        <v>26</v>
      </c>
    </row>
    <row r="22" spans="1:14" ht="24" customHeight="1" x14ac:dyDescent="0.2">
      <c r="A22" s="5">
        <f t="shared" si="1"/>
        <v>46010</v>
      </c>
      <c r="B22" s="4" t="str">
        <f t="shared" si="0"/>
        <v>金</v>
      </c>
      <c r="C22" s="4" t="s">
        <v>7</v>
      </c>
      <c r="D22" s="4" t="s">
        <v>2</v>
      </c>
      <c r="E22" s="4" t="s">
        <v>7</v>
      </c>
      <c r="F22" s="8"/>
      <c r="G22" s="6"/>
      <c r="N22" s="3" t="s">
        <v>27</v>
      </c>
    </row>
    <row r="23" spans="1:14" ht="24" customHeight="1" x14ac:dyDescent="0.2">
      <c r="A23" s="5">
        <f t="shared" si="1"/>
        <v>46011</v>
      </c>
      <c r="B23" s="4" t="str">
        <f t="shared" si="0"/>
        <v>土</v>
      </c>
      <c r="C23" s="11">
        <v>0.375</v>
      </c>
      <c r="D23" s="4" t="s">
        <v>2</v>
      </c>
      <c r="E23" s="11">
        <v>0.70833333333333337</v>
      </c>
      <c r="F23" s="9" t="s">
        <v>42</v>
      </c>
      <c r="G23" s="10" t="s">
        <v>6</v>
      </c>
      <c r="N23" s="3" t="s">
        <v>28</v>
      </c>
    </row>
    <row r="24" spans="1:14" ht="24" customHeight="1" x14ac:dyDescent="0.2">
      <c r="A24" s="5">
        <f t="shared" si="1"/>
        <v>46012</v>
      </c>
      <c r="B24" s="4" t="str">
        <f t="shared" si="0"/>
        <v>日</v>
      </c>
      <c r="C24" s="11">
        <v>0.375</v>
      </c>
      <c r="D24" s="4" t="s">
        <v>2</v>
      </c>
      <c r="E24" s="11">
        <v>0.625</v>
      </c>
      <c r="F24" s="9" t="s">
        <v>18</v>
      </c>
      <c r="G24" s="10" t="s">
        <v>15</v>
      </c>
      <c r="N24" s="3" t="s">
        <v>29</v>
      </c>
    </row>
    <row r="25" spans="1:14" ht="24" customHeight="1" x14ac:dyDescent="0.2">
      <c r="A25" s="5">
        <f t="shared" si="1"/>
        <v>46013</v>
      </c>
      <c r="B25" s="4" t="str">
        <f t="shared" si="0"/>
        <v>月</v>
      </c>
      <c r="C25" s="4" t="s">
        <v>12</v>
      </c>
      <c r="D25" s="4" t="s">
        <v>2</v>
      </c>
      <c r="E25" s="4" t="s">
        <v>45</v>
      </c>
      <c r="F25" s="9"/>
      <c r="G25" s="10"/>
      <c r="N25" s="3" t="s">
        <v>30</v>
      </c>
    </row>
    <row r="26" spans="1:14" ht="24" customHeight="1" x14ac:dyDescent="0.2">
      <c r="A26" s="5">
        <f t="shared" si="1"/>
        <v>46014</v>
      </c>
      <c r="B26" s="4" t="str">
        <f t="shared" si="0"/>
        <v>火</v>
      </c>
      <c r="C26" s="4" t="s">
        <v>7</v>
      </c>
      <c r="D26" s="4" t="s">
        <v>2</v>
      </c>
      <c r="E26" s="4" t="s">
        <v>7</v>
      </c>
      <c r="F26" s="8"/>
      <c r="G26" s="6"/>
      <c r="N26" s="3" t="s">
        <v>31</v>
      </c>
    </row>
    <row r="27" spans="1:14" ht="24" customHeight="1" x14ac:dyDescent="0.2">
      <c r="A27" s="5">
        <f t="shared" si="1"/>
        <v>46015</v>
      </c>
      <c r="B27" s="4" t="str">
        <f t="shared" si="0"/>
        <v>水</v>
      </c>
      <c r="C27" s="4" t="s">
        <v>12</v>
      </c>
      <c r="D27" s="4" t="s">
        <v>2</v>
      </c>
      <c r="E27" s="4" t="s">
        <v>7</v>
      </c>
      <c r="F27" s="9"/>
      <c r="G27" s="10"/>
      <c r="N27" s="3" t="s">
        <v>32</v>
      </c>
    </row>
    <row r="28" spans="1:14" ht="24" customHeight="1" x14ac:dyDescent="0.2">
      <c r="A28" s="5">
        <f t="shared" si="1"/>
        <v>46016</v>
      </c>
      <c r="B28" s="4" t="str">
        <f t="shared" si="0"/>
        <v>木</v>
      </c>
      <c r="C28" s="11">
        <v>0.375</v>
      </c>
      <c r="D28" s="4" t="s">
        <v>2</v>
      </c>
      <c r="E28" s="11">
        <v>0.625</v>
      </c>
      <c r="F28" s="9" t="s">
        <v>18</v>
      </c>
      <c r="G28" s="10" t="s">
        <v>15</v>
      </c>
      <c r="N28" s="3" t="s">
        <v>33</v>
      </c>
    </row>
    <row r="29" spans="1:14" ht="24" customHeight="1" x14ac:dyDescent="0.2">
      <c r="A29" s="5">
        <f t="shared" si="1"/>
        <v>46017</v>
      </c>
      <c r="B29" s="4" t="str">
        <f t="shared" si="0"/>
        <v>金</v>
      </c>
      <c r="C29" s="11">
        <v>0.375</v>
      </c>
      <c r="D29" s="4" t="s">
        <v>2</v>
      </c>
      <c r="E29" s="11">
        <v>0.625</v>
      </c>
      <c r="F29" s="9" t="s">
        <v>13</v>
      </c>
      <c r="G29" s="15" t="s">
        <v>14</v>
      </c>
      <c r="N29" s="3" t="s">
        <v>34</v>
      </c>
    </row>
    <row r="30" spans="1:14" ht="24" customHeight="1" x14ac:dyDescent="0.2">
      <c r="A30" s="5">
        <f t="shared" si="1"/>
        <v>46018</v>
      </c>
      <c r="B30" s="4" t="str">
        <f t="shared" si="0"/>
        <v>土</v>
      </c>
      <c r="C30" s="11">
        <v>0.41666666666666669</v>
      </c>
      <c r="D30" s="4" t="s">
        <v>2</v>
      </c>
      <c r="E30" s="11">
        <v>0.625</v>
      </c>
      <c r="F30" s="9" t="s">
        <v>19</v>
      </c>
      <c r="G30" s="15" t="s">
        <v>14</v>
      </c>
      <c r="N30" s="3" t="s">
        <v>35</v>
      </c>
    </row>
    <row r="31" spans="1:14" ht="24" customHeight="1" x14ac:dyDescent="0.2">
      <c r="A31" s="5">
        <f t="shared" si="1"/>
        <v>46019</v>
      </c>
      <c r="B31" s="4" t="str">
        <f t="shared" si="0"/>
        <v>日</v>
      </c>
      <c r="C31" s="11">
        <v>0.375</v>
      </c>
      <c r="D31" s="4" t="s">
        <v>2</v>
      </c>
      <c r="E31" s="11">
        <v>0.70833333333333337</v>
      </c>
      <c r="F31" s="9" t="s">
        <v>43</v>
      </c>
      <c r="G31" s="10" t="s">
        <v>6</v>
      </c>
      <c r="N31" s="3" t="s">
        <v>36</v>
      </c>
    </row>
    <row r="32" spans="1:14" ht="24" customHeight="1" x14ac:dyDescent="0.2">
      <c r="A32" s="5">
        <f>IF(A31=EOMONTH($A$4,0),"",A31+1)</f>
        <v>46020</v>
      </c>
      <c r="B32" s="4" t="str">
        <f>IF(A32="","",TEXT(A32,"aaa"))</f>
        <v>月</v>
      </c>
      <c r="C32" s="4" t="s">
        <v>7</v>
      </c>
      <c r="D32" s="4" t="s">
        <v>2</v>
      </c>
      <c r="E32" s="4" t="s">
        <v>7</v>
      </c>
      <c r="F32" s="8"/>
      <c r="G32" s="6"/>
      <c r="N32" s="3" t="s">
        <v>37</v>
      </c>
    </row>
    <row r="33" spans="1:14" ht="24" customHeight="1" x14ac:dyDescent="0.2">
      <c r="A33" s="5">
        <f>IF(OR(A32="",A32=EOMONTH($A$4,0)),"",A32+1)</f>
        <v>46021</v>
      </c>
      <c r="B33" s="4" t="str">
        <f t="shared" ref="B33:B34" si="2">IF(A33="","",TEXT(A33,"aaa"))</f>
        <v>火</v>
      </c>
      <c r="C33" s="4" t="s">
        <v>7</v>
      </c>
      <c r="D33" s="4" t="s">
        <v>2</v>
      </c>
      <c r="E33" s="4" t="s">
        <v>7</v>
      </c>
      <c r="F33" s="8"/>
      <c r="G33" s="6"/>
      <c r="M33" s="3" t="s">
        <v>40</v>
      </c>
      <c r="N33" s="3" t="s">
        <v>38</v>
      </c>
    </row>
    <row r="34" spans="1:14" ht="24" customHeight="1" x14ac:dyDescent="0.2">
      <c r="A34" s="5">
        <f>IF(OR(A33="",A33=EOMONTH($A$4,0)),"",A33+1)</f>
        <v>46022</v>
      </c>
      <c r="B34" s="4" t="str">
        <f t="shared" si="2"/>
        <v>水</v>
      </c>
      <c r="C34" s="4" t="s">
        <v>7</v>
      </c>
      <c r="D34" s="4" t="s">
        <v>2</v>
      </c>
      <c r="E34" s="4" t="s">
        <v>7</v>
      </c>
      <c r="F34" s="8"/>
      <c r="G34" s="6"/>
      <c r="N34" s="3" t="s">
        <v>39</v>
      </c>
    </row>
    <row r="36" spans="1:14" ht="16" x14ac:dyDescent="0.2">
      <c r="N36" s="3"/>
    </row>
    <row r="37" spans="1:14" ht="16" x14ac:dyDescent="0.2">
      <c r="N37" s="3"/>
    </row>
    <row r="38" spans="1:14" ht="16" x14ac:dyDescent="0.2">
      <c r="N38" s="3"/>
    </row>
    <row r="39" spans="1:14" ht="16" x14ac:dyDescent="0.2">
      <c r="N39" s="3"/>
    </row>
    <row r="40" spans="1:14" ht="16" x14ac:dyDescent="0.2">
      <c r="N40" s="3"/>
    </row>
    <row r="41" spans="1:14" ht="16" x14ac:dyDescent="0.2">
      <c r="N41" s="3"/>
    </row>
    <row r="42" spans="1:14" ht="16" x14ac:dyDescent="0.2">
      <c r="N42" s="3"/>
    </row>
    <row r="43" spans="1:14" ht="16" x14ac:dyDescent="0.2">
      <c r="N43" s="3"/>
    </row>
    <row r="44" spans="1:14" ht="16" x14ac:dyDescent="0.2">
      <c r="N44" s="3"/>
    </row>
    <row r="45" spans="1:14" ht="16" x14ac:dyDescent="0.2">
      <c r="N45" s="3"/>
    </row>
    <row r="46" spans="1:14" ht="16" x14ac:dyDescent="0.2">
      <c r="N46" s="3"/>
    </row>
    <row r="47" spans="1:14" ht="16" x14ac:dyDescent="0.2">
      <c r="N47" s="3"/>
    </row>
    <row r="48" spans="1:14" ht="16" x14ac:dyDescent="0.2">
      <c r="N48" s="3"/>
    </row>
    <row r="49" spans="14:14" ht="16" x14ac:dyDescent="0.2">
      <c r="N49" s="3"/>
    </row>
    <row r="50" spans="14:14" ht="16" x14ac:dyDescent="0.2">
      <c r="N50" s="3"/>
    </row>
    <row r="51" spans="14:14" ht="16" x14ac:dyDescent="0.2">
      <c r="N51" s="3"/>
    </row>
    <row r="52" spans="14:14" ht="16" x14ac:dyDescent="0.2">
      <c r="N52" s="3"/>
    </row>
    <row r="53" spans="14:14" ht="16" x14ac:dyDescent="0.2">
      <c r="N53" s="3"/>
    </row>
    <row r="54" spans="14:14" ht="16" x14ac:dyDescent="0.2">
      <c r="N54" s="3"/>
    </row>
    <row r="55" spans="14:14" ht="16" x14ac:dyDescent="0.2">
      <c r="N55" s="3"/>
    </row>
    <row r="56" spans="14:14" ht="16" x14ac:dyDescent="0.2">
      <c r="N56" s="3"/>
    </row>
    <row r="57" spans="14:14" ht="16" x14ac:dyDescent="0.2">
      <c r="N57" s="3"/>
    </row>
    <row r="58" spans="14:14" ht="16" x14ac:dyDescent="0.2">
      <c r="N58" s="3"/>
    </row>
    <row r="59" spans="14:14" ht="16" x14ac:dyDescent="0.2">
      <c r="N59" s="3"/>
    </row>
    <row r="60" spans="14:14" ht="16" x14ac:dyDescent="0.2">
      <c r="N60" s="3"/>
    </row>
    <row r="61" spans="14:14" ht="16" x14ac:dyDescent="0.2">
      <c r="N61" s="3"/>
    </row>
    <row r="62" spans="14:14" ht="16" x14ac:dyDescent="0.2">
      <c r="N62" s="3"/>
    </row>
    <row r="63" spans="14:14" ht="16" x14ac:dyDescent="0.2">
      <c r="N63" s="3"/>
    </row>
    <row r="64" spans="14:14" ht="16" x14ac:dyDescent="0.2">
      <c r="N64" s="3"/>
    </row>
    <row r="65" spans="14:14" ht="16" x14ac:dyDescent="0.2">
      <c r="N65" s="3"/>
    </row>
    <row r="66" spans="14:14" ht="16" x14ac:dyDescent="0.2">
      <c r="N66" s="3"/>
    </row>
    <row r="67" spans="14:14" ht="16" x14ac:dyDescent="0.2">
      <c r="N67" s="3"/>
    </row>
    <row r="68" spans="14:14" ht="16" x14ac:dyDescent="0.2">
      <c r="N68" s="3"/>
    </row>
    <row r="69" spans="14:14" ht="16" x14ac:dyDescent="0.2">
      <c r="N69" s="3"/>
    </row>
    <row r="70" spans="14:14" ht="16" x14ac:dyDescent="0.2">
      <c r="N70" s="3"/>
    </row>
    <row r="71" spans="14:14" ht="16" x14ac:dyDescent="0.2">
      <c r="N71" s="3"/>
    </row>
    <row r="72" spans="14:14" ht="16" x14ac:dyDescent="0.2">
      <c r="N72" s="3"/>
    </row>
    <row r="73" spans="14:14" ht="16" x14ac:dyDescent="0.2">
      <c r="N73" s="3"/>
    </row>
    <row r="74" spans="14:14" ht="16" x14ac:dyDescent="0.2">
      <c r="N74" s="3"/>
    </row>
    <row r="75" spans="14:14" ht="16" x14ac:dyDescent="0.2">
      <c r="N75" s="3"/>
    </row>
    <row r="76" spans="14:14" ht="16" x14ac:dyDescent="0.2">
      <c r="N76" s="3"/>
    </row>
    <row r="77" spans="14:14" ht="16" x14ac:dyDescent="0.2">
      <c r="N77" s="3"/>
    </row>
    <row r="78" spans="14:14" ht="16" x14ac:dyDescent="0.2">
      <c r="N78" s="3"/>
    </row>
    <row r="79" spans="14:14" ht="16" x14ac:dyDescent="0.2">
      <c r="N79" s="3"/>
    </row>
    <row r="80" spans="14:14" ht="16" x14ac:dyDescent="0.2">
      <c r="N80" s="3"/>
    </row>
    <row r="81" spans="14:14" ht="16" x14ac:dyDescent="0.2">
      <c r="N81" s="3"/>
    </row>
    <row r="82" spans="14:14" ht="16" x14ac:dyDescent="0.2">
      <c r="N82" s="3"/>
    </row>
    <row r="83" spans="14:14" ht="16" x14ac:dyDescent="0.2">
      <c r="N83" s="3"/>
    </row>
    <row r="84" spans="14:14" ht="16" x14ac:dyDescent="0.2">
      <c r="N84" s="3"/>
    </row>
    <row r="85" spans="14:14" ht="16" x14ac:dyDescent="0.2">
      <c r="N85" s="3"/>
    </row>
    <row r="86" spans="14:14" ht="16" x14ac:dyDescent="0.2">
      <c r="N86" s="3"/>
    </row>
    <row r="87" spans="14:14" ht="16" x14ac:dyDescent="0.2">
      <c r="N87" s="3"/>
    </row>
    <row r="88" spans="14:14" ht="16" x14ac:dyDescent="0.2">
      <c r="N88" s="3"/>
    </row>
    <row r="89" spans="14:14" ht="16" x14ac:dyDescent="0.2">
      <c r="N89" s="3"/>
    </row>
    <row r="90" spans="14:14" ht="16" x14ac:dyDescent="0.2">
      <c r="N90" s="3"/>
    </row>
    <row r="91" spans="14:14" ht="16" x14ac:dyDescent="0.2">
      <c r="N91" s="3"/>
    </row>
    <row r="92" spans="14:14" ht="16" x14ac:dyDescent="0.2">
      <c r="N92" s="3"/>
    </row>
    <row r="93" spans="14:14" ht="16" x14ac:dyDescent="0.2">
      <c r="N93" s="3"/>
    </row>
    <row r="94" spans="14:14" ht="16" x14ac:dyDescent="0.2">
      <c r="N94" s="3"/>
    </row>
    <row r="95" spans="14:14" ht="16" x14ac:dyDescent="0.2">
      <c r="N95" s="3"/>
    </row>
    <row r="96" spans="14:14" ht="16" x14ac:dyDescent="0.2">
      <c r="N96" s="3"/>
    </row>
    <row r="97" spans="14:14" ht="16" x14ac:dyDescent="0.2">
      <c r="N97" s="3"/>
    </row>
    <row r="98" spans="14:14" ht="16" x14ac:dyDescent="0.2">
      <c r="N98" s="3"/>
    </row>
    <row r="99" spans="14:14" ht="16" x14ac:dyDescent="0.2">
      <c r="N99" s="3"/>
    </row>
    <row r="100" spans="14:14" ht="16" x14ac:dyDescent="0.2">
      <c r="N100" s="3"/>
    </row>
    <row r="101" spans="14:14" ht="16" x14ac:dyDescent="0.2">
      <c r="N101" s="3"/>
    </row>
    <row r="102" spans="14:14" ht="16" x14ac:dyDescent="0.2">
      <c r="N102" s="3"/>
    </row>
    <row r="103" spans="14:14" ht="16" x14ac:dyDescent="0.2">
      <c r="N103" s="3"/>
    </row>
    <row r="104" spans="14:14" ht="16" x14ac:dyDescent="0.2">
      <c r="N104" s="3"/>
    </row>
    <row r="105" spans="14:14" ht="16" x14ac:dyDescent="0.2">
      <c r="N105" s="3"/>
    </row>
  </sheetData>
  <sheetProtection sheet="1" objects="1" scenarios="1"/>
  <mergeCells count="3">
    <mergeCell ref="C1:G2"/>
    <mergeCell ref="A3:B3"/>
    <mergeCell ref="C3:E3"/>
  </mergeCells>
  <phoneticPr fontId="1"/>
  <conditionalFormatting sqref="A4:B34">
    <cfRule type="expression" dxfId="7" priority="1">
      <formula>COUNTIF($N$1:$N$150,$A4)=1</formula>
    </cfRule>
    <cfRule type="expression" priority="2">
      <formula>COUNTIF($N$1:$N$150,$A4)=1</formula>
    </cfRule>
    <cfRule type="expression" priority="4">
      <formula>COUNTIF($H$2:$H$19,$A2)=1</formula>
    </cfRule>
    <cfRule type="expression" dxfId="6" priority="5">
      <formula>$B4="日"</formula>
    </cfRule>
    <cfRule type="expression" dxfId="5" priority="8">
      <formula>$B4="土"</formula>
    </cfRule>
    <cfRule type="expression" priority="9">
      <formula>$B4="土"</formula>
    </cfRule>
  </conditionalFormatting>
  <conditionalFormatting sqref="J33">
    <cfRule type="expression" dxfId="4" priority="6">
      <formula>$B4="日"</formula>
    </cfRule>
    <cfRule type="expression" priority="7">
      <formula>$B4="日"</formula>
    </cfRule>
  </conditionalFormatting>
  <pageMargins left="0.25" right="0.25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N106"/>
  <sheetViews>
    <sheetView topLeftCell="A19" zoomScale="85" zoomScaleNormal="85" workbookViewId="0"/>
  </sheetViews>
  <sheetFormatPr defaultRowHeight="13" x14ac:dyDescent="0.2"/>
  <cols>
    <col min="1" max="1" width="12.6328125" style="2" customWidth="1"/>
    <col min="2" max="2" width="3.7265625" style="1" customWidth="1"/>
    <col min="3" max="3" width="8.6328125" style="2" customWidth="1"/>
    <col min="4" max="4" width="3.7265625" style="2" customWidth="1"/>
    <col min="5" max="5" width="8.6328125" style="2" customWidth="1"/>
    <col min="6" max="6" width="39.1796875" style="1" customWidth="1"/>
    <col min="7" max="7" width="16.453125" customWidth="1"/>
    <col min="13" max="13" width="15.81640625" customWidth="1"/>
    <col min="14" max="14" width="10.7265625" hidden="1" customWidth="1"/>
  </cols>
  <sheetData>
    <row r="1" spans="1:14" ht="16" x14ac:dyDescent="0.2">
      <c r="A1" s="14">
        <v>2025</v>
      </c>
      <c r="B1" s="1" t="s">
        <v>0</v>
      </c>
      <c r="C1" s="16" t="s">
        <v>4</v>
      </c>
      <c r="D1" s="16"/>
      <c r="E1" s="16"/>
      <c r="F1" s="16"/>
      <c r="G1" s="16"/>
      <c r="N1" s="3">
        <v>44968</v>
      </c>
    </row>
    <row r="2" spans="1:14" ht="16" x14ac:dyDescent="0.2">
      <c r="A2" s="14">
        <v>12</v>
      </c>
      <c r="B2" s="1" t="s">
        <v>1</v>
      </c>
      <c r="C2" s="17"/>
      <c r="D2" s="17"/>
      <c r="E2" s="17"/>
      <c r="F2" s="17"/>
      <c r="G2" s="17"/>
      <c r="N2" s="3">
        <v>44980</v>
      </c>
    </row>
    <row r="3" spans="1:14" ht="16" x14ac:dyDescent="0.2">
      <c r="A3" s="18"/>
      <c r="B3" s="18"/>
      <c r="C3" s="19" t="s">
        <v>8</v>
      </c>
      <c r="D3" s="20"/>
      <c r="E3" s="21"/>
      <c r="F3" s="4" t="s">
        <v>9</v>
      </c>
      <c r="G3" s="4" t="s">
        <v>10</v>
      </c>
      <c r="N3" s="3">
        <v>45006</v>
      </c>
    </row>
    <row r="4" spans="1:14" ht="24" customHeight="1" x14ac:dyDescent="0.2">
      <c r="A4" s="5">
        <f>DATE(A1,A2,1)</f>
        <v>45992</v>
      </c>
      <c r="B4" s="7" t="str">
        <f>TEXT(A4,"aaa")</f>
        <v>月</v>
      </c>
      <c r="C4" s="7" t="s">
        <v>12</v>
      </c>
      <c r="D4" s="7" t="s">
        <v>3</v>
      </c>
      <c r="E4" s="7" t="s">
        <v>12</v>
      </c>
      <c r="F4" s="4"/>
      <c r="G4" s="6"/>
      <c r="N4" s="3">
        <v>45045</v>
      </c>
    </row>
    <row r="5" spans="1:14" ht="24" customHeight="1" x14ac:dyDescent="0.2">
      <c r="A5" s="5">
        <f>A4+1</f>
        <v>45993</v>
      </c>
      <c r="B5" s="4" t="str">
        <f t="shared" ref="B5:B31" si="0">TEXT(A5,"aaa")</f>
        <v>火</v>
      </c>
      <c r="C5" s="4" t="s">
        <v>7</v>
      </c>
      <c r="D5" s="4" t="s">
        <v>2</v>
      </c>
      <c r="E5" s="4" t="s">
        <v>7</v>
      </c>
      <c r="F5" s="4"/>
      <c r="G5" s="6"/>
      <c r="N5" s="3">
        <v>45049</v>
      </c>
    </row>
    <row r="6" spans="1:14" ht="24" customHeight="1" x14ac:dyDescent="0.2">
      <c r="A6" s="5">
        <f t="shared" ref="A6:A31" si="1">A5+1</f>
        <v>45994</v>
      </c>
      <c r="B6" s="4" t="str">
        <f t="shared" si="0"/>
        <v>水</v>
      </c>
      <c r="C6" s="4" t="s">
        <v>7</v>
      </c>
      <c r="D6" s="4" t="s">
        <v>2</v>
      </c>
      <c r="E6" s="4" t="s">
        <v>7</v>
      </c>
      <c r="F6" s="4"/>
      <c r="G6" s="6"/>
      <c r="N6" s="3">
        <v>45050</v>
      </c>
    </row>
    <row r="7" spans="1:14" ht="24" customHeight="1" x14ac:dyDescent="0.2">
      <c r="A7" s="5">
        <f t="shared" si="1"/>
        <v>45995</v>
      </c>
      <c r="B7" s="4" t="str">
        <f t="shared" si="0"/>
        <v>木</v>
      </c>
      <c r="C7" s="4" t="s">
        <v>7</v>
      </c>
      <c r="D7" s="4" t="s">
        <v>2</v>
      </c>
      <c r="E7" s="4" t="s">
        <v>7</v>
      </c>
      <c r="F7" s="4"/>
      <c r="G7" s="6"/>
      <c r="N7" s="3">
        <v>45051</v>
      </c>
    </row>
    <row r="8" spans="1:14" ht="24" customHeight="1" x14ac:dyDescent="0.2">
      <c r="A8" s="5">
        <f t="shared" si="1"/>
        <v>45996</v>
      </c>
      <c r="B8" s="4" t="str">
        <f t="shared" si="0"/>
        <v>金</v>
      </c>
      <c r="C8" s="4" t="s">
        <v>7</v>
      </c>
      <c r="D8" s="4" t="s">
        <v>2</v>
      </c>
      <c r="E8" s="4" t="s">
        <v>7</v>
      </c>
      <c r="F8" s="4"/>
      <c r="G8" s="6"/>
      <c r="N8" s="3">
        <v>45124</v>
      </c>
    </row>
    <row r="9" spans="1:14" ht="24" customHeight="1" x14ac:dyDescent="0.2">
      <c r="A9" s="5">
        <f t="shared" si="1"/>
        <v>45997</v>
      </c>
      <c r="B9" s="4" t="str">
        <f t="shared" si="0"/>
        <v>土</v>
      </c>
      <c r="C9" s="4" t="s">
        <v>7</v>
      </c>
      <c r="D9" s="4" t="s">
        <v>2</v>
      </c>
      <c r="E9" s="4" t="s">
        <v>7</v>
      </c>
      <c r="F9" s="4"/>
      <c r="G9" s="6"/>
      <c r="N9" s="3">
        <v>45149</v>
      </c>
    </row>
    <row r="10" spans="1:14" ht="24" customHeight="1" x14ac:dyDescent="0.2">
      <c r="A10" s="5">
        <f t="shared" si="1"/>
        <v>45998</v>
      </c>
      <c r="B10" s="4" t="str">
        <f t="shared" si="0"/>
        <v>日</v>
      </c>
      <c r="C10" s="4" t="s">
        <v>7</v>
      </c>
      <c r="D10" s="4" t="s">
        <v>2</v>
      </c>
      <c r="E10" s="4" t="s">
        <v>7</v>
      </c>
      <c r="F10" s="4"/>
      <c r="G10" s="6"/>
      <c r="N10" s="3">
        <v>45187</v>
      </c>
    </row>
    <row r="11" spans="1:14" ht="24" customHeight="1" x14ac:dyDescent="0.2">
      <c r="A11" s="5">
        <f t="shared" si="1"/>
        <v>45999</v>
      </c>
      <c r="B11" s="4" t="str">
        <f t="shared" si="0"/>
        <v>月</v>
      </c>
      <c r="C11" s="4" t="s">
        <v>7</v>
      </c>
      <c r="D11" s="4" t="s">
        <v>2</v>
      </c>
      <c r="E11" s="4" t="s">
        <v>7</v>
      </c>
      <c r="F11" s="4"/>
      <c r="G11" s="6"/>
      <c r="N11" s="3">
        <v>45192</v>
      </c>
    </row>
    <row r="12" spans="1:14" ht="24" customHeight="1" x14ac:dyDescent="0.2">
      <c r="A12" s="5">
        <f t="shared" si="1"/>
        <v>46000</v>
      </c>
      <c r="B12" s="4" t="str">
        <f t="shared" si="0"/>
        <v>火</v>
      </c>
      <c r="C12" s="4" t="s">
        <v>7</v>
      </c>
      <c r="D12" s="4" t="s">
        <v>2</v>
      </c>
      <c r="E12" s="4" t="s">
        <v>7</v>
      </c>
      <c r="F12" s="4"/>
      <c r="G12" s="6"/>
      <c r="N12" s="3">
        <v>45208</v>
      </c>
    </row>
    <row r="13" spans="1:14" ht="24" customHeight="1" x14ac:dyDescent="0.2">
      <c r="A13" s="5">
        <f t="shared" si="1"/>
        <v>46001</v>
      </c>
      <c r="B13" s="4" t="str">
        <f t="shared" si="0"/>
        <v>水</v>
      </c>
      <c r="C13" s="4" t="s">
        <v>7</v>
      </c>
      <c r="D13" s="4" t="s">
        <v>2</v>
      </c>
      <c r="E13" s="4" t="s">
        <v>7</v>
      </c>
      <c r="F13" s="4"/>
      <c r="G13" s="6"/>
      <c r="N13" s="3">
        <v>45233</v>
      </c>
    </row>
    <row r="14" spans="1:14" ht="24" customHeight="1" x14ac:dyDescent="0.2">
      <c r="A14" s="5">
        <f t="shared" si="1"/>
        <v>46002</v>
      </c>
      <c r="B14" s="4" t="str">
        <f t="shared" si="0"/>
        <v>木</v>
      </c>
      <c r="C14" s="4" t="s">
        <v>7</v>
      </c>
      <c r="D14" s="4" t="s">
        <v>2</v>
      </c>
      <c r="E14" s="4" t="s">
        <v>7</v>
      </c>
      <c r="F14" s="4"/>
      <c r="G14" s="6"/>
      <c r="N14" s="3">
        <v>45253</v>
      </c>
    </row>
    <row r="15" spans="1:14" ht="24" customHeight="1" x14ac:dyDescent="0.2">
      <c r="A15" s="5">
        <f t="shared" si="1"/>
        <v>46003</v>
      </c>
      <c r="B15" s="4" t="str">
        <f t="shared" si="0"/>
        <v>金</v>
      </c>
      <c r="C15" s="4" t="s">
        <v>7</v>
      </c>
      <c r="D15" s="4" t="s">
        <v>2</v>
      </c>
      <c r="E15" s="4" t="s">
        <v>7</v>
      </c>
      <c r="F15" s="4"/>
      <c r="G15" s="6"/>
      <c r="N15" s="3" t="s">
        <v>20</v>
      </c>
    </row>
    <row r="16" spans="1:14" ht="24" customHeight="1" x14ac:dyDescent="0.2">
      <c r="A16" s="5">
        <f t="shared" si="1"/>
        <v>46004</v>
      </c>
      <c r="B16" s="4" t="str">
        <f t="shared" si="0"/>
        <v>土</v>
      </c>
      <c r="C16" s="4" t="s">
        <v>7</v>
      </c>
      <c r="D16" s="4" t="s">
        <v>2</v>
      </c>
      <c r="E16" s="4" t="s">
        <v>7</v>
      </c>
      <c r="F16" s="4"/>
      <c r="G16" s="6"/>
      <c r="N16" s="3" t="s">
        <v>21</v>
      </c>
    </row>
    <row r="17" spans="1:14" ht="24" customHeight="1" x14ac:dyDescent="0.2">
      <c r="A17" s="5">
        <f t="shared" si="1"/>
        <v>46005</v>
      </c>
      <c r="B17" s="4" t="str">
        <f t="shared" si="0"/>
        <v>日</v>
      </c>
      <c r="C17" s="4" t="s">
        <v>7</v>
      </c>
      <c r="D17" s="4" t="s">
        <v>2</v>
      </c>
      <c r="E17" s="4" t="s">
        <v>7</v>
      </c>
      <c r="F17" s="4"/>
      <c r="G17" s="6"/>
      <c r="N17" s="3" t="s">
        <v>22</v>
      </c>
    </row>
    <row r="18" spans="1:14" ht="24" customHeight="1" x14ac:dyDescent="0.2">
      <c r="A18" s="5">
        <f t="shared" si="1"/>
        <v>46006</v>
      </c>
      <c r="B18" s="4" t="str">
        <f t="shared" si="0"/>
        <v>月</v>
      </c>
      <c r="C18" s="4" t="s">
        <v>7</v>
      </c>
      <c r="D18" s="4" t="s">
        <v>2</v>
      </c>
      <c r="E18" s="4" t="s">
        <v>7</v>
      </c>
      <c r="F18" s="4"/>
      <c r="G18" s="6"/>
      <c r="N18" s="3" t="s">
        <v>23</v>
      </c>
    </row>
    <row r="19" spans="1:14" ht="24" customHeight="1" x14ac:dyDescent="0.2">
      <c r="A19" s="5">
        <f t="shared" si="1"/>
        <v>46007</v>
      </c>
      <c r="B19" s="4" t="str">
        <f t="shared" si="0"/>
        <v>火</v>
      </c>
      <c r="C19" s="4" t="s">
        <v>7</v>
      </c>
      <c r="D19" s="4" t="s">
        <v>2</v>
      </c>
      <c r="E19" s="4" t="s">
        <v>7</v>
      </c>
      <c r="F19" s="4"/>
      <c r="G19" s="6"/>
      <c r="N19" s="3" t="s">
        <v>24</v>
      </c>
    </row>
    <row r="20" spans="1:14" ht="24" customHeight="1" x14ac:dyDescent="0.2">
      <c r="A20" s="5">
        <f t="shared" si="1"/>
        <v>46008</v>
      </c>
      <c r="B20" s="4" t="str">
        <f t="shared" si="0"/>
        <v>水</v>
      </c>
      <c r="C20" s="4" t="s">
        <v>7</v>
      </c>
      <c r="D20" s="4" t="s">
        <v>2</v>
      </c>
      <c r="E20" s="4" t="s">
        <v>7</v>
      </c>
      <c r="F20" s="4"/>
      <c r="G20" s="6"/>
      <c r="N20" s="3" t="s">
        <v>25</v>
      </c>
    </row>
    <row r="21" spans="1:14" ht="24" customHeight="1" x14ac:dyDescent="0.2">
      <c r="A21" s="5">
        <f t="shared" si="1"/>
        <v>46009</v>
      </c>
      <c r="B21" s="4" t="str">
        <f t="shared" si="0"/>
        <v>木</v>
      </c>
      <c r="C21" s="4" t="s">
        <v>7</v>
      </c>
      <c r="D21" s="4" t="s">
        <v>2</v>
      </c>
      <c r="E21" s="4" t="s">
        <v>7</v>
      </c>
      <c r="F21" s="4"/>
      <c r="G21" s="6"/>
      <c r="N21" s="3" t="s">
        <v>26</v>
      </c>
    </row>
    <row r="22" spans="1:14" ht="24" customHeight="1" x14ac:dyDescent="0.2">
      <c r="A22" s="5">
        <f t="shared" si="1"/>
        <v>46010</v>
      </c>
      <c r="B22" s="4" t="str">
        <f t="shared" si="0"/>
        <v>金</v>
      </c>
      <c r="C22" s="4" t="s">
        <v>7</v>
      </c>
      <c r="D22" s="4" t="s">
        <v>2</v>
      </c>
      <c r="E22" s="4" t="s">
        <v>7</v>
      </c>
      <c r="F22" s="4"/>
      <c r="G22" s="6"/>
      <c r="N22" s="3" t="s">
        <v>27</v>
      </c>
    </row>
    <row r="23" spans="1:14" ht="24" customHeight="1" x14ac:dyDescent="0.2">
      <c r="A23" s="5">
        <f t="shared" si="1"/>
        <v>46011</v>
      </c>
      <c r="B23" s="4" t="str">
        <f t="shared" si="0"/>
        <v>土</v>
      </c>
      <c r="C23" s="4" t="s">
        <v>7</v>
      </c>
      <c r="D23" s="4" t="s">
        <v>2</v>
      </c>
      <c r="E23" s="4" t="s">
        <v>7</v>
      </c>
      <c r="F23" s="4"/>
      <c r="G23" s="6"/>
      <c r="N23" s="3" t="s">
        <v>28</v>
      </c>
    </row>
    <row r="24" spans="1:14" ht="24" customHeight="1" x14ac:dyDescent="0.2">
      <c r="A24" s="5">
        <f t="shared" si="1"/>
        <v>46012</v>
      </c>
      <c r="B24" s="4" t="str">
        <f t="shared" si="0"/>
        <v>日</v>
      </c>
      <c r="C24" s="4" t="s">
        <v>7</v>
      </c>
      <c r="D24" s="4" t="s">
        <v>2</v>
      </c>
      <c r="E24" s="4" t="s">
        <v>7</v>
      </c>
      <c r="F24" s="4"/>
      <c r="G24" s="6"/>
      <c r="N24" s="3" t="s">
        <v>29</v>
      </c>
    </row>
    <row r="25" spans="1:14" ht="24" customHeight="1" x14ac:dyDescent="0.2">
      <c r="A25" s="5">
        <f t="shared" si="1"/>
        <v>46013</v>
      </c>
      <c r="B25" s="4" t="str">
        <f t="shared" si="0"/>
        <v>月</v>
      </c>
      <c r="C25" s="4" t="s">
        <v>7</v>
      </c>
      <c r="D25" s="4" t="s">
        <v>2</v>
      </c>
      <c r="E25" s="4" t="s">
        <v>7</v>
      </c>
      <c r="F25" s="4"/>
      <c r="G25" s="6"/>
      <c r="N25" s="3" t="s">
        <v>30</v>
      </c>
    </row>
    <row r="26" spans="1:14" ht="24" customHeight="1" x14ac:dyDescent="0.2">
      <c r="A26" s="5">
        <f t="shared" si="1"/>
        <v>46014</v>
      </c>
      <c r="B26" s="4" t="str">
        <f t="shared" si="0"/>
        <v>火</v>
      </c>
      <c r="C26" s="4" t="s">
        <v>7</v>
      </c>
      <c r="D26" s="4" t="s">
        <v>2</v>
      </c>
      <c r="E26" s="4" t="s">
        <v>7</v>
      </c>
      <c r="F26" s="4"/>
      <c r="G26" s="6"/>
      <c r="N26" s="3" t="s">
        <v>31</v>
      </c>
    </row>
    <row r="27" spans="1:14" ht="24" customHeight="1" x14ac:dyDescent="0.2">
      <c r="A27" s="5">
        <f t="shared" si="1"/>
        <v>46015</v>
      </c>
      <c r="B27" s="4" t="str">
        <f t="shared" si="0"/>
        <v>水</v>
      </c>
      <c r="C27" s="4" t="s">
        <v>7</v>
      </c>
      <c r="D27" s="4" t="s">
        <v>2</v>
      </c>
      <c r="E27" s="4" t="s">
        <v>7</v>
      </c>
      <c r="F27" s="4"/>
      <c r="G27" s="6"/>
      <c r="N27" s="3" t="s">
        <v>32</v>
      </c>
    </row>
    <row r="28" spans="1:14" ht="24" customHeight="1" x14ac:dyDescent="0.2">
      <c r="A28" s="5">
        <f t="shared" si="1"/>
        <v>46016</v>
      </c>
      <c r="B28" s="4" t="str">
        <f t="shared" si="0"/>
        <v>木</v>
      </c>
      <c r="C28" s="4" t="s">
        <v>7</v>
      </c>
      <c r="D28" s="4" t="s">
        <v>2</v>
      </c>
      <c r="E28" s="4" t="s">
        <v>7</v>
      </c>
      <c r="F28" s="4"/>
      <c r="G28" s="6"/>
      <c r="N28" s="3" t="s">
        <v>33</v>
      </c>
    </row>
    <row r="29" spans="1:14" ht="24" customHeight="1" x14ac:dyDescent="0.2">
      <c r="A29" s="5">
        <f t="shared" si="1"/>
        <v>46017</v>
      </c>
      <c r="B29" s="4" t="str">
        <f t="shared" si="0"/>
        <v>金</v>
      </c>
      <c r="C29" s="4" t="s">
        <v>7</v>
      </c>
      <c r="D29" s="4" t="s">
        <v>2</v>
      </c>
      <c r="E29" s="4" t="s">
        <v>7</v>
      </c>
      <c r="F29" s="4"/>
      <c r="G29" s="6"/>
      <c r="N29" s="3" t="s">
        <v>34</v>
      </c>
    </row>
    <row r="30" spans="1:14" ht="24" customHeight="1" x14ac:dyDescent="0.2">
      <c r="A30" s="5">
        <f t="shared" si="1"/>
        <v>46018</v>
      </c>
      <c r="B30" s="4" t="str">
        <f t="shared" si="0"/>
        <v>土</v>
      </c>
      <c r="C30" s="4" t="s">
        <v>7</v>
      </c>
      <c r="D30" s="4" t="s">
        <v>2</v>
      </c>
      <c r="E30" s="4" t="s">
        <v>7</v>
      </c>
      <c r="F30" s="4"/>
      <c r="G30" s="6"/>
      <c r="N30" s="3" t="s">
        <v>35</v>
      </c>
    </row>
    <row r="31" spans="1:14" ht="24" customHeight="1" x14ac:dyDescent="0.2">
      <c r="A31" s="5">
        <f t="shared" si="1"/>
        <v>46019</v>
      </c>
      <c r="B31" s="4" t="str">
        <f t="shared" si="0"/>
        <v>日</v>
      </c>
      <c r="C31" s="4" t="s">
        <v>7</v>
      </c>
      <c r="D31" s="4" t="s">
        <v>2</v>
      </c>
      <c r="E31" s="4" t="s">
        <v>7</v>
      </c>
      <c r="F31" s="4"/>
      <c r="G31" s="6"/>
      <c r="N31" s="3" t="s">
        <v>36</v>
      </c>
    </row>
    <row r="32" spans="1:14" ht="24" customHeight="1" x14ac:dyDescent="0.2">
      <c r="A32" s="5">
        <f>IF(A31=EOMONTH($A$4,0),"",A31+1)</f>
        <v>46020</v>
      </c>
      <c r="B32" s="4" t="str">
        <f>IF(A32="","",TEXT(A32,"aaa"))</f>
        <v>月</v>
      </c>
      <c r="C32" s="4" t="s">
        <v>7</v>
      </c>
      <c r="D32" s="4" t="s">
        <v>2</v>
      </c>
      <c r="E32" s="4" t="s">
        <v>7</v>
      </c>
      <c r="F32" s="4"/>
      <c r="G32" s="6"/>
      <c r="N32" s="3" t="s">
        <v>37</v>
      </c>
    </row>
    <row r="33" spans="1:14" ht="24" customHeight="1" x14ac:dyDescent="0.2">
      <c r="A33" s="5">
        <f>IF(OR(A32="",A32=EOMONTH($A$4,0)),"",A32+1)</f>
        <v>46021</v>
      </c>
      <c r="B33" s="4" t="str">
        <f t="shared" ref="B33:B34" si="2">IF(A33="","",TEXT(A33,"aaa"))</f>
        <v>火</v>
      </c>
      <c r="C33" s="4" t="s">
        <v>7</v>
      </c>
      <c r="D33" s="4" t="s">
        <v>2</v>
      </c>
      <c r="E33" s="4" t="s">
        <v>7</v>
      </c>
      <c r="F33" s="4"/>
      <c r="G33" s="6"/>
      <c r="N33" s="3" t="s">
        <v>38</v>
      </c>
    </row>
    <row r="34" spans="1:14" ht="24" customHeight="1" x14ac:dyDescent="0.2">
      <c r="A34" s="5">
        <f>IF(OR(A33="",A33=EOMONTH($A$4,0)),"",A33+1)</f>
        <v>46022</v>
      </c>
      <c r="B34" s="4" t="str">
        <f t="shared" si="2"/>
        <v>水</v>
      </c>
      <c r="C34" s="4" t="s">
        <v>7</v>
      </c>
      <c r="D34" s="4" t="s">
        <v>2</v>
      </c>
      <c r="E34" s="4" t="s">
        <v>7</v>
      </c>
      <c r="F34" s="4"/>
      <c r="G34" s="6"/>
      <c r="N34" s="3" t="s">
        <v>39</v>
      </c>
    </row>
    <row r="35" spans="1:14" ht="16" x14ac:dyDescent="0.2">
      <c r="N35" s="3" t="s">
        <v>40</v>
      </c>
    </row>
    <row r="36" spans="1:14" ht="16" x14ac:dyDescent="0.2">
      <c r="N36" s="3"/>
    </row>
    <row r="37" spans="1:14" ht="16" x14ac:dyDescent="0.2">
      <c r="N37" s="3"/>
    </row>
    <row r="38" spans="1:14" ht="16" x14ac:dyDescent="0.2">
      <c r="N38" s="3"/>
    </row>
    <row r="39" spans="1:14" ht="16" x14ac:dyDescent="0.2">
      <c r="N39" s="3"/>
    </row>
    <row r="40" spans="1:14" ht="16" x14ac:dyDescent="0.2">
      <c r="N40" s="3"/>
    </row>
    <row r="41" spans="1:14" ht="16" x14ac:dyDescent="0.2">
      <c r="N41" s="3"/>
    </row>
    <row r="42" spans="1:14" ht="16" x14ac:dyDescent="0.2">
      <c r="N42" s="3"/>
    </row>
    <row r="43" spans="1:14" ht="16" x14ac:dyDescent="0.2">
      <c r="N43" s="3"/>
    </row>
    <row r="44" spans="1:14" ht="16" x14ac:dyDescent="0.2">
      <c r="N44" s="3"/>
    </row>
    <row r="45" spans="1:14" ht="16" x14ac:dyDescent="0.2">
      <c r="N45" s="3"/>
    </row>
    <row r="46" spans="1:14" ht="16" x14ac:dyDescent="0.2">
      <c r="N46" s="3"/>
    </row>
    <row r="47" spans="1:14" ht="16" x14ac:dyDescent="0.2">
      <c r="N47" s="3"/>
    </row>
    <row r="48" spans="1:14" ht="16" x14ac:dyDescent="0.2">
      <c r="N48" s="3"/>
    </row>
    <row r="49" spans="13:14" ht="16" x14ac:dyDescent="0.2">
      <c r="N49" s="3"/>
    </row>
    <row r="50" spans="13:14" ht="16" x14ac:dyDescent="0.2">
      <c r="N50" s="3"/>
    </row>
    <row r="51" spans="13:14" ht="16" x14ac:dyDescent="0.2">
      <c r="N51" s="3"/>
    </row>
    <row r="52" spans="13:14" ht="16" x14ac:dyDescent="0.2">
      <c r="N52" s="3"/>
    </row>
    <row r="53" spans="13:14" ht="16" x14ac:dyDescent="0.2">
      <c r="N53" s="3"/>
    </row>
    <row r="54" spans="13:14" ht="16" x14ac:dyDescent="0.2">
      <c r="N54" s="3"/>
    </row>
    <row r="55" spans="13:14" ht="16" x14ac:dyDescent="0.2">
      <c r="N55" s="3"/>
    </row>
    <row r="56" spans="13:14" ht="16" x14ac:dyDescent="0.2">
      <c r="M56" s="13"/>
      <c r="N56" s="3"/>
    </row>
    <row r="57" spans="13:14" ht="16" x14ac:dyDescent="0.2">
      <c r="N57" s="3"/>
    </row>
    <row r="58" spans="13:14" ht="16" x14ac:dyDescent="0.2">
      <c r="N58" s="3"/>
    </row>
    <row r="59" spans="13:14" ht="16" x14ac:dyDescent="0.2">
      <c r="N59" s="3"/>
    </row>
    <row r="60" spans="13:14" ht="16" x14ac:dyDescent="0.2">
      <c r="N60" s="3"/>
    </row>
    <row r="61" spans="13:14" ht="16" x14ac:dyDescent="0.2">
      <c r="N61" s="3"/>
    </row>
    <row r="62" spans="13:14" ht="16" x14ac:dyDescent="0.2">
      <c r="N62" s="3"/>
    </row>
    <row r="63" spans="13:14" ht="16" x14ac:dyDescent="0.2">
      <c r="N63" s="3"/>
    </row>
    <row r="64" spans="13:14" ht="16" x14ac:dyDescent="0.2">
      <c r="N64" s="3"/>
    </row>
    <row r="65" spans="14:14" ht="16" x14ac:dyDescent="0.2">
      <c r="N65" s="3"/>
    </row>
    <row r="66" spans="14:14" ht="16" x14ac:dyDescent="0.2">
      <c r="N66" s="3"/>
    </row>
    <row r="67" spans="14:14" ht="16" x14ac:dyDescent="0.2">
      <c r="N67" s="3"/>
    </row>
    <row r="68" spans="14:14" ht="16" x14ac:dyDescent="0.2">
      <c r="N68" s="3"/>
    </row>
    <row r="69" spans="14:14" ht="16" x14ac:dyDescent="0.2">
      <c r="N69" s="3"/>
    </row>
    <row r="70" spans="14:14" ht="16" x14ac:dyDescent="0.2">
      <c r="N70" s="3"/>
    </row>
    <row r="71" spans="14:14" ht="16" x14ac:dyDescent="0.2">
      <c r="N71" s="3"/>
    </row>
    <row r="72" spans="14:14" ht="16" x14ac:dyDescent="0.2">
      <c r="N72" s="3"/>
    </row>
    <row r="73" spans="14:14" ht="16" x14ac:dyDescent="0.2">
      <c r="N73" s="3"/>
    </row>
    <row r="74" spans="14:14" ht="16" x14ac:dyDescent="0.2">
      <c r="N74" s="3"/>
    </row>
    <row r="75" spans="14:14" ht="16" x14ac:dyDescent="0.2">
      <c r="N75" s="3"/>
    </row>
    <row r="76" spans="14:14" ht="16" x14ac:dyDescent="0.2">
      <c r="N76" s="3"/>
    </row>
    <row r="77" spans="14:14" ht="16" x14ac:dyDescent="0.2">
      <c r="N77" s="3"/>
    </row>
    <row r="78" spans="14:14" ht="16" x14ac:dyDescent="0.2">
      <c r="N78" s="3"/>
    </row>
    <row r="79" spans="14:14" ht="16" x14ac:dyDescent="0.2">
      <c r="N79" s="3"/>
    </row>
    <row r="80" spans="14:14" ht="16" x14ac:dyDescent="0.2">
      <c r="N80" s="3"/>
    </row>
    <row r="81" spans="13:14" ht="16" x14ac:dyDescent="0.2">
      <c r="N81" s="3"/>
    </row>
    <row r="82" spans="13:14" ht="16" x14ac:dyDescent="0.2">
      <c r="N82" s="3"/>
    </row>
    <row r="83" spans="13:14" ht="16" x14ac:dyDescent="0.2">
      <c r="N83" s="3"/>
    </row>
    <row r="84" spans="13:14" ht="16" x14ac:dyDescent="0.2">
      <c r="N84" s="3"/>
    </row>
    <row r="85" spans="13:14" ht="16" x14ac:dyDescent="0.2">
      <c r="N85" s="3"/>
    </row>
    <row r="86" spans="13:14" ht="16" x14ac:dyDescent="0.2">
      <c r="N86" s="3"/>
    </row>
    <row r="87" spans="13:14" ht="16" x14ac:dyDescent="0.2">
      <c r="N87" s="3"/>
    </row>
    <row r="88" spans="13:14" ht="16" x14ac:dyDescent="0.2">
      <c r="N88" s="3"/>
    </row>
    <row r="89" spans="13:14" ht="16" x14ac:dyDescent="0.2">
      <c r="N89" s="3"/>
    </row>
    <row r="90" spans="13:14" ht="16" x14ac:dyDescent="0.2">
      <c r="M90" s="13"/>
      <c r="N90" s="3"/>
    </row>
    <row r="91" spans="13:14" ht="16" x14ac:dyDescent="0.2">
      <c r="N91" s="3"/>
    </row>
    <row r="92" spans="13:14" ht="16" x14ac:dyDescent="0.2">
      <c r="N92" s="3"/>
    </row>
    <row r="93" spans="13:14" ht="16" x14ac:dyDescent="0.2">
      <c r="N93" s="3"/>
    </row>
    <row r="94" spans="13:14" ht="16" x14ac:dyDescent="0.2">
      <c r="N94" s="3"/>
    </row>
    <row r="95" spans="13:14" ht="16" x14ac:dyDescent="0.2">
      <c r="N95" s="3"/>
    </row>
    <row r="96" spans="13:14" ht="16" x14ac:dyDescent="0.2">
      <c r="N96" s="3"/>
    </row>
    <row r="97" spans="14:14" ht="16" x14ac:dyDescent="0.2">
      <c r="N97" s="3"/>
    </row>
    <row r="98" spans="14:14" ht="16" x14ac:dyDescent="0.2">
      <c r="N98" s="3"/>
    </row>
    <row r="99" spans="14:14" ht="16" x14ac:dyDescent="0.2">
      <c r="N99" s="3"/>
    </row>
    <row r="100" spans="14:14" ht="16" x14ac:dyDescent="0.2">
      <c r="N100" s="3"/>
    </row>
    <row r="101" spans="14:14" ht="16" x14ac:dyDescent="0.2">
      <c r="N101" s="3"/>
    </row>
    <row r="102" spans="14:14" ht="16" x14ac:dyDescent="0.2">
      <c r="N102" s="3"/>
    </row>
    <row r="103" spans="14:14" ht="16" x14ac:dyDescent="0.2">
      <c r="N103" s="3"/>
    </row>
    <row r="104" spans="14:14" ht="16" x14ac:dyDescent="0.2">
      <c r="N104" s="3"/>
    </row>
    <row r="105" spans="14:14" ht="16" x14ac:dyDescent="0.2">
      <c r="N105" s="3"/>
    </row>
    <row r="106" spans="14:14" ht="16" x14ac:dyDescent="0.2">
      <c r="N106" s="3"/>
    </row>
  </sheetData>
  <mergeCells count="3">
    <mergeCell ref="A3:B3"/>
    <mergeCell ref="C3:E3"/>
    <mergeCell ref="C1:G2"/>
  </mergeCells>
  <phoneticPr fontId="1"/>
  <conditionalFormatting sqref="A4:B34">
    <cfRule type="expression" dxfId="3" priority="17">
      <formula>COUNTIF($N$1:$N$148,$A4)=1</formula>
    </cfRule>
    <cfRule type="expression" priority="18">
      <formula>COUNTIF($N$1:$N$148,$A4)=1</formula>
    </cfRule>
    <cfRule type="expression" priority="19">
      <formula>COUNTIF($H$2:$H$19,$A2)=1</formula>
    </cfRule>
    <cfRule type="expression" dxfId="2" priority="20">
      <formula>$B4="日"</formula>
    </cfRule>
    <cfRule type="expression" dxfId="1" priority="21">
      <formula>$B4="土"</formula>
    </cfRule>
    <cfRule type="expression" priority="22">
      <formula>$B4="土"</formula>
    </cfRule>
  </conditionalFormatting>
  <conditionalFormatting sqref="J33">
    <cfRule type="expression" dxfId="0" priority="6">
      <formula>$B4="日"</formula>
    </cfRule>
    <cfRule type="expression" priority="7">
      <formula>$B4="日"</formula>
    </cfRule>
  </conditionalFormatting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原紙</vt:lpstr>
      <vt:lpstr>記入例!Print_Area</vt:lpstr>
      <vt:lpstr>原紙!Print_Area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2024-10-23T04:36:20Z</cp:lastPrinted>
  <dcterms:created xsi:type="dcterms:W3CDTF">2017-12-13T10:17:08Z</dcterms:created>
  <dcterms:modified xsi:type="dcterms:W3CDTF">2025-10-24T01:27:31Z</dcterms:modified>
</cp:coreProperties>
</file>